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8800" windowHeight="11730"/>
  </bookViews>
  <sheets>
    <sheet name="EAI_DET" sheetId="1" r:id="rId1"/>
  </sheets>
  <definedNames>
    <definedName name="_xlnm.Print_Area" localSheetId="0">EAI_DET!$A$1:$I$82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<sst xmlns="http://schemas.openxmlformats.org/spreadsheetml/2006/main" count="81" uniqueCount="81">
  <si>
    <t>ASEC_EAID_2doTRIM_V7</t>
  </si>
  <si>
    <t>Nombre del Ente Público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</si>
  <si>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</si>
  <si>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</si>
  <si>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</si>
  <si>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</si>
  <si>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</si>
  <si>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</si>
  <si>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</si>
  <si>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</si>
  <si>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</si>
  <si>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</si>
  <si>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</si>
  <si>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</si>
  <si>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</si>
  <si>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</si>
  <si>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</si>
  <si>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</si>
  <si>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</si>
  <si>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</si>
  <si>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</si>
  <si>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</si>
  <si>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</si>
  <si>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</si>
  <si>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</si>
  <si>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</si>
  <si>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</si>
  <si>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</si>
  <si>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</si>
  <si>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</si>
  <si>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</si>
  <si>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</si>
  <si>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</si>
  <si>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</si>
  <si>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</si>
  <si>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</si>
  <si>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</si>
  <si>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</si>
  <si>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</si>
  <si>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</si>
  <si>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</si>
  <si>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</si>
  <si>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</si>
  <si>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</si>
  <si>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</si>
  <si>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</si>
  <si>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</si>
  <si>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</si>
  <si>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</si>
  <si>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</si>
  <si>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</si>
  <si>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</si>
  <si>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</si>
  <si>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</si>
  <si>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</si>
  <si>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</si>
  <si>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</si>
  <si>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</si>
  <si>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</si>
  <si>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</si>
  <si>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</si>
  <si>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</si>
  <si>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</si>
  <si>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</si>
  <si>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</si>
  <si>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</si>
  <si>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</si>
  <si>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</si>
  <si>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</si>
  <si>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</si>
  <si>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</si>
  <si>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</si>
  <si>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</si>
  <si>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</si>
  <si>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</si>
  <si>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</si>
  <si>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LIC. MIGUEL ANGEL LOPEZ GRANADOS</t>
  </si>
  <si>
    <t>LIC. LOURDES LIZET BLANCO PEREZ</t>
  </si>
  <si>
    <t xml:space="preserve">DIRECTOR EJECUTIVO </t>
  </si>
  <si>
    <t>DIRECTORA FINANCIERA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</si>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</sst>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view="pageBreakPreview" topLeftCell="A46" zoomScale="80" zoomScaleNormal="80" zoomScaleSheetLayoutView="80" workbookViewId="0">
      <selection activeCell="G39" sqref="G39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7.7109375" style="2" bestFit="1" customWidth="1"/>
    <col min="4" max="4" width="16" style="2" customWidth="1"/>
    <col min="5" max="7" width="17.140625" style="2" bestFit="1" customWidth="1"/>
    <col min="8" max="8" width="18.7109375" style="2" bestFit="1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1</v>
      </c>
      <c r="C2" s="37"/>
      <c r="D2" s="37"/>
      <c r="E2" s="37"/>
      <c r="F2" s="37"/>
      <c r="G2" s="37"/>
      <c r="H2" s="38"/>
    </row>
    <row r="3" spans="2:9" x14ac:dyDescent="0.2">
      <c r="B3" s="39" t="s">
        <v>2</v>
      </c>
      <c r="C3" s="40"/>
      <c r="D3" s="40"/>
      <c r="E3" s="40"/>
      <c r="F3" s="40"/>
      <c r="G3" s="40"/>
      <c r="H3" s="41"/>
    </row>
    <row r="4" spans="2:9" x14ac:dyDescent="0.2">
      <c r="B4" s="42" t="s">
        <v>80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3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4</v>
      </c>
      <c r="C6" s="50" t="s">
        <v>5</v>
      </c>
      <c r="D6" s="51"/>
      <c r="E6" s="51"/>
      <c r="F6" s="51"/>
      <c r="G6" s="52"/>
      <c r="H6" s="53" t="s">
        <v>6</v>
      </c>
    </row>
    <row r="7" spans="2:9" ht="30" customHeight="1" thickBot="1" x14ac:dyDescent="0.25">
      <c r="B7" s="49"/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12</v>
      </c>
      <c r="C9" s="8"/>
      <c r="D9" s="8"/>
      <c r="E9" s="27"/>
      <c r="F9" s="8"/>
      <c r="G9" s="8"/>
      <c r="H9" s="27"/>
    </row>
    <row r="10" spans="2:9" x14ac:dyDescent="0.2">
      <c r="B10" s="9" t="s">
        <v>13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14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15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16</v>
      </c>
      <c r="C13" s="24">
        <v>221789987</v>
      </c>
      <c r="D13" s="24">
        <v>622451</v>
      </c>
      <c r="E13" s="26">
        <f t="shared" si="0"/>
        <v>222412438</v>
      </c>
      <c r="F13" s="24">
        <v>222098089</v>
      </c>
      <c r="G13" s="24">
        <v>222098089</v>
      </c>
      <c r="H13" s="26">
        <f t="shared" si="1"/>
        <v>308102</v>
      </c>
    </row>
    <row r="14" spans="2:9" x14ac:dyDescent="0.2">
      <c r="B14" s="9" t="s">
        <v>17</v>
      </c>
      <c r="C14" s="24">
        <v>2047505</v>
      </c>
      <c r="D14" s="24">
        <v>-1023752</v>
      </c>
      <c r="E14" s="26">
        <f t="shared" si="0"/>
        <v>1023753</v>
      </c>
      <c r="F14" s="24">
        <v>990486</v>
      </c>
      <c r="G14" s="24">
        <v>990486</v>
      </c>
      <c r="H14" s="26">
        <f t="shared" si="1"/>
        <v>-1057019</v>
      </c>
    </row>
    <row r="15" spans="2:9" x14ac:dyDescent="0.2">
      <c r="B15" s="9" t="s">
        <v>18</v>
      </c>
      <c r="C15" s="24"/>
      <c r="D15" s="24"/>
      <c r="E15" s="26">
        <f t="shared" si="0"/>
        <v>0</v>
      </c>
      <c r="F15" s="24"/>
      <c r="G15" s="24"/>
      <c r="H15" s="26">
        <f t="shared" si="1"/>
        <v>0</v>
      </c>
    </row>
    <row r="16" spans="2:9" ht="15" customHeight="1" x14ac:dyDescent="0.2">
      <c r="B16" s="10" t="s">
        <v>19</v>
      </c>
      <c r="C16" s="24">
        <v>6065137</v>
      </c>
      <c r="D16" s="24">
        <v>106033</v>
      </c>
      <c r="E16" s="26">
        <f t="shared" si="0"/>
        <v>6171170</v>
      </c>
      <c r="F16" s="24">
        <v>5027406</v>
      </c>
      <c r="G16" s="24">
        <v>5027406</v>
      </c>
      <c r="H16" s="26">
        <f t="shared" si="1"/>
        <v>-1037731</v>
      </c>
    </row>
    <row r="17" spans="2:8" x14ac:dyDescent="0.2">
      <c r="B17" s="9" t="s">
        <v>20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21</v>
      </c>
      <c r="C18" s="11"/>
      <c r="D18" s="11"/>
      <c r="E18" s="28"/>
      <c r="F18" s="11"/>
      <c r="G18" s="11"/>
      <c r="H18" s="28"/>
    </row>
    <row r="19" spans="2:8" x14ac:dyDescent="0.2">
      <c r="B19" s="12" t="s">
        <v>22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23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24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25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26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27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28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29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30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31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32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33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34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35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36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37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38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39</v>
      </c>
      <c r="C36" s="24">
        <v>13442833</v>
      </c>
      <c r="D36" s="24">
        <v>295268</v>
      </c>
      <c r="E36" s="28">
        <f t="shared" si="3"/>
        <v>13738101</v>
      </c>
      <c r="F36" s="24">
        <v>8614495</v>
      </c>
      <c r="G36" s="24">
        <v>8614495</v>
      </c>
      <c r="H36" s="26">
        <f t="shared" ref="H36:H41" si="7">SUM(G36-C36)</f>
        <v>-4828338</v>
      </c>
    </row>
    <row r="37" spans="2:8" x14ac:dyDescent="0.2">
      <c r="B37" s="9" t="s">
        <v>40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41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42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43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44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45</v>
      </c>
      <c r="C43" s="55">
        <f>SUM(C10:C17,C30,C36,C37,C39)</f>
        <v>243345462</v>
      </c>
      <c r="D43" s="55">
        <f t="shared" ref="D43:H43" si="10">SUM(D10:D17,D30,D36,D37,D39)</f>
        <v>0</v>
      </c>
      <c r="E43" s="35">
        <f t="shared" si="10"/>
        <v>243345462</v>
      </c>
      <c r="F43" s="55">
        <f t="shared" si="10"/>
        <v>236730476</v>
      </c>
      <c r="G43" s="55">
        <f t="shared" si="10"/>
        <v>236730476</v>
      </c>
      <c r="H43" s="35">
        <f t="shared" si="10"/>
        <v>-6614986</v>
      </c>
    </row>
    <row r="44" spans="2:8" x14ac:dyDescent="0.2">
      <c r="B44" s="7" t="s">
        <v>46</v>
      </c>
      <c r="C44" s="55"/>
      <c r="D44" s="55"/>
      <c r="E44" s="35"/>
      <c r="F44" s="55"/>
      <c r="G44" s="55"/>
      <c r="H44" s="35"/>
    </row>
    <row r="45" spans="2:8" x14ac:dyDescent="0.2">
      <c r="B45" s="7" t="s">
        <v>47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48</v>
      </c>
      <c r="C47" s="23"/>
      <c r="D47" s="15"/>
      <c r="E47" s="29"/>
      <c r="F47" s="15"/>
      <c r="G47" s="15"/>
      <c r="H47" s="29"/>
    </row>
    <row r="48" spans="2:8" x14ac:dyDescent="0.2">
      <c r="B48" s="14" t="s">
        <v>49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50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51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52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53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54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55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56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57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58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59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60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61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62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63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64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65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66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67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68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69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70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71</v>
      </c>
      <c r="C73" s="22">
        <f>SUM(C43,C68,C70)</f>
        <v>243345462</v>
      </c>
      <c r="D73" s="22">
        <f t="shared" ref="D73:G73" si="21">SUM(D43,D68,D70)</f>
        <v>0</v>
      </c>
      <c r="E73" s="26">
        <f t="shared" si="21"/>
        <v>243345462</v>
      </c>
      <c r="F73" s="22">
        <f t="shared" si="21"/>
        <v>236730476</v>
      </c>
      <c r="G73" s="22">
        <f t="shared" si="21"/>
        <v>236730476</v>
      </c>
      <c r="H73" s="26">
        <f>SUM(H43,H68,H70)</f>
        <v>-6614986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72</v>
      </c>
      <c r="C75" s="22"/>
      <c r="D75" s="22"/>
      <c r="E75" s="26"/>
      <c r="F75" s="22"/>
      <c r="G75" s="22"/>
      <c r="H75" s="26"/>
    </row>
    <row r="76" spans="2:8" ht="14.25" customHeight="1" x14ac:dyDescent="0.2">
      <c r="B76" s="10" t="s">
        <v>73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74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75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5" s="33" customFormat="1" x14ac:dyDescent="0.2">
      <c r="B81" s="32" t="s">
        <v>76</v>
      </c>
      <c r="E81" s="33" t="s">
        <v>77</v>
      </c>
    </row>
    <row r="82" spans="2:5" s="33" customFormat="1" x14ac:dyDescent="0.2">
      <c r="B82" s="32" t="s">
        <v>78</v>
      </c>
      <c r="E82" s="33" t="s">
        <v>79</v>
      </c>
    </row>
    <row r="83" spans="2:5" s="33" customFormat="1" x14ac:dyDescent="0.2">
      <c r="B83" s="32"/>
    </row>
    <row r="84" spans="2:5" s="33" customFormat="1" x14ac:dyDescent="0.2">
      <c r="B84" s="32"/>
    </row>
    <row r="85" spans="2:5" s="33" customFormat="1" x14ac:dyDescent="0.2">
      <c r="B85" s="32"/>
    </row>
    <row r="86" spans="2:5" s="33" customFormat="1" x14ac:dyDescent="0.2">
      <c r="B86" s="32"/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/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0" fitToHeight="0" orientation="portrait" r:id="rId1"/>
  <rowBreaks count="2" manualBreakCount="2">
    <brk id="82" max="8" man="1"/>
    <brk id="9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2025-01-24T23:40:51Z</cp:lastPrinted>
  <dcterms:created xsi:type="dcterms:W3CDTF">2020-01-08T20:55:35Z</dcterms:created>
  <dcterms:modified xsi:type="dcterms:W3CDTF">2025-01-31T19:35:47Z</dcterms:modified>
</cp:coreProperties>
</file>